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ica.gonzalez\Desktop\ANGIE\SIRET\2026\1er Trim. 2026 Inf.Financ.Trimestral (PUBLICACION)\"/>
    </mc:Choice>
  </mc:AlternateContent>
  <bookViews>
    <workbookView xWindow="0" yWindow="0" windowWidth="13065" windowHeight="3735" tabRatio="885"/>
  </bookViews>
  <sheets>
    <sheet name="CFG" sheetId="5" r:id="rId1"/>
  </sheets>
  <definedNames>
    <definedName name="_xlnm._FilterDatabase" localSheetId="0" hidden="1">CFG!$A$3:$G$39</definedName>
  </definedNames>
  <calcPr calcId="162913"/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B41" i="5" l="1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D41" i="5" l="1"/>
  <c r="G41" i="5"/>
</calcChain>
</file>

<file path=xl/sharedStrings.xml><?xml version="1.0" encoding="utf-8"?>
<sst xmlns="http://schemas.openxmlformats.org/spreadsheetml/2006/main" count="49" uniqueCount="49">
  <si>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</si>
  <si>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</si>
  <si>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</si>
  <si>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</si>
  <si>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</si>
  <si>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</si>
  <si>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</si>
  <si>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</si>
  <si>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</si>
  <si>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</si>
  <si>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</si>
  <si>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</si>
  <si>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</si>
  <si>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</si>
  <si>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</si>
  <si>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</si>
  <si>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</si>
  <si>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</si>
  <si>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</si>
  <si>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</si>
  <si>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</si>
  <si>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</si>
  <si>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</si>
  <si>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</si>
  <si>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</si>
  <si>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</si>
  <si>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</si>
  <si>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</si>
  <si>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</si>
  <si>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</si>
  <si>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</si>
  <si>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</si>
  <si>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</si>
  <si>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</si>
  <si>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</si>
  <si>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</si>
  <si>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</si>
  <si>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</si>
  <si>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</si>
  <si>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</si>
  <si>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</si>
  <si>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Total del Egreso</t>
  </si>
  <si>
    <t>MUNICIPIO DE SALAMANCA, GUANAJUATO.
Estado Analítico del Ejercicio del Presupuesto de Egresos
Clasificación Funcional (Finalidad y Función)
Del 1 de Enero al 31 de Marzo de 2026
(Cifras en Pesos)</t>
  </si>
  <si>
    <t>_________________________________________________</t>
  </si>
  <si>
    <t>Lic. Julio César Ernesto Prieto Gallardo</t>
  </si>
  <si>
    <t>Presidente Municipal</t>
  </si>
  <si>
    <t xml:space="preserve">              _________________________________________</t>
  </si>
  <si>
    <t xml:space="preserve">                             C.P. Pedro Rojas Buenrrostro</t>
  </si>
  <si>
    <t xml:space="preserve">                                   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</si>
</sst>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2">
    <xf numFmtId="0" fontId="0" fillId="0" borderId="0"/>
    <xf numFmtId="16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7" fillId="0" borderId="0" xfId="0" applyFont="1" applyProtection="1">
      <protection locked="0"/>
    </xf>
    <xf numFmtId="0" fontId="6" fillId="2" borderId="5" xfId="9" applyFont="1" applyFill="1" applyBorder="1" applyAlignment="1">
      <alignment vertical="center"/>
    </xf>
    <xf numFmtId="0" fontId="6" fillId="2" borderId="6" xfId="9" applyFont="1" applyFill="1" applyBorder="1" applyAlignment="1">
      <alignment horizontal="center" vertical="center"/>
    </xf>
    <xf numFmtId="4" fontId="6" fillId="2" borderId="1" xfId="9" applyNumberFormat="1" applyFont="1" applyFill="1" applyBorder="1" applyAlignment="1">
      <alignment horizontal="center" vertical="center" wrapText="1"/>
    </xf>
    <xf numFmtId="4" fontId="2" fillId="0" borderId="0" xfId="0" applyNumberFormat="1" applyFont="1" applyBorder="1" applyProtection="1">
      <protection locked="0"/>
    </xf>
    <xf numFmtId="4" fontId="2" fillId="0" borderId="7" xfId="0" applyNumberFormat="1" applyFont="1" applyBorder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4" fontId="6" fillId="0" borderId="1" xfId="0" applyNumberFormat="1" applyFont="1" applyBorder="1" applyProtection="1">
      <protection locked="0"/>
    </xf>
    <xf numFmtId="0" fontId="6" fillId="0" borderId="5" xfId="9" applyFont="1" applyBorder="1" applyAlignment="1">
      <alignment vertical="center"/>
    </xf>
    <xf numFmtId="0" fontId="6" fillId="0" borderId="0" xfId="9" applyFont="1" applyBorder="1" applyAlignment="1">
      <alignment horizontal="center" vertical="center" wrapText="1"/>
    </xf>
    <xf numFmtId="0" fontId="6" fillId="0" borderId="5" xfId="9" applyFont="1" applyBorder="1" applyAlignment="1">
      <alignment horizontal="center" vertical="center" wrapText="1"/>
    </xf>
    <xf numFmtId="4" fontId="6" fillId="0" borderId="0" xfId="0" applyNumberFormat="1" applyFont="1" applyBorder="1" applyProtection="1">
      <protection locked="0"/>
    </xf>
    <xf numFmtId="4" fontId="6" fillId="0" borderId="7" xfId="0" applyNumberFormat="1" applyFont="1" applyBorder="1" applyProtection="1">
      <protection locked="0"/>
    </xf>
    <xf numFmtId="0" fontId="6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wrapText="1" indent="1"/>
    </xf>
    <xf numFmtId="0" fontId="9" fillId="0" borderId="0" xfId="0" applyFont="1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/>
      <protection locked="0"/>
    </xf>
  </cellXfs>
  <cellStyles count="32">
    <cellStyle name="Euro" xfId="1"/>
    <cellStyle name="Millares 2" xfId="2"/>
    <cellStyle name="Millares 2 2" xfId="3"/>
    <cellStyle name="Millares 2 2 2" xfId="25"/>
    <cellStyle name="Millares 2 2 3" xfId="17"/>
    <cellStyle name="Millares 2 3" xfId="4"/>
    <cellStyle name="Millares 2 3 2" xfId="26"/>
    <cellStyle name="Millares 2 3 3" xfId="18"/>
    <cellStyle name="Millares 2 4" xfId="24"/>
    <cellStyle name="Millares 2 5" xfId="16"/>
    <cellStyle name="Millares 3" xfId="5"/>
    <cellStyle name="Millares 3 2" xfId="27"/>
    <cellStyle name="Millares 3 3" xfId="19"/>
    <cellStyle name="Moneda 2" xfId="6"/>
    <cellStyle name="Moneda 2 2" xfId="28"/>
    <cellStyle name="Moneda 2 3" xfId="20"/>
    <cellStyle name="Normal" xfId="0" builtinId="0"/>
    <cellStyle name="Normal 2" xfId="7"/>
    <cellStyle name="Normal 2 2" xfId="8"/>
    <cellStyle name="Normal 2 3" xfId="29"/>
    <cellStyle name="Normal 2 4" xfId="21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31"/>
    <cellStyle name="Normal 6 2 3" xfId="23"/>
    <cellStyle name="Normal 6 3" xfId="30"/>
    <cellStyle name="Normal 6 4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showGridLines="0" tabSelected="1" topLeftCell="A25" workbookViewId="0">
      <selection activeCell="B57" sqref="B57"/>
    </sheetView>
  </sheetViews>
  <sheetFormatPr baseColWidth="10" defaultColWidth="12" defaultRowHeight="12.75" x14ac:dyDescent="0.2"/>
  <cols>
    <col min="1" max="1" width="68" style="1" customWidth="1"/>
    <col min="2" max="5" width="18.33203125" style="1" customWidth="1"/>
    <col min="6" max="6" width="18.1640625" style="1" customWidth="1"/>
    <col min="7" max="7" width="19.1640625" style="1" customWidth="1"/>
    <col min="8" max="16384" width="12" style="1"/>
  </cols>
  <sheetData>
    <row r="1" spans="1:7" ht="84" customHeight="1" thickBot="1" x14ac:dyDescent="0.25">
      <c r="A1" s="19" t="s">
        <v>42</v>
      </c>
      <c r="B1" s="20"/>
      <c r="C1" s="20"/>
      <c r="D1" s="20"/>
      <c r="E1" s="20"/>
      <c r="F1" s="20"/>
      <c r="G1" s="21"/>
    </row>
    <row r="2" spans="1:7" ht="19.5" customHeight="1" thickBot="1" x14ac:dyDescent="0.25">
      <c r="A2" s="2"/>
      <c r="B2" s="19" t="s">
        <v>37</v>
      </c>
      <c r="C2" s="20"/>
      <c r="D2" s="20"/>
      <c r="E2" s="20"/>
      <c r="F2" s="21"/>
      <c r="G2" s="17" t="s">
        <v>36</v>
      </c>
    </row>
    <row r="3" spans="1:7" ht="36" customHeight="1" thickBot="1" x14ac:dyDescent="0.25">
      <c r="A3" s="3" t="s">
        <v>31</v>
      </c>
      <c r="B3" s="4" t="s">
        <v>32</v>
      </c>
      <c r="C3" s="4" t="s">
        <v>38</v>
      </c>
      <c r="D3" s="4" t="s">
        <v>33</v>
      </c>
      <c r="E3" s="4" t="s">
        <v>34</v>
      </c>
      <c r="F3" s="4" t="s">
        <v>35</v>
      </c>
      <c r="G3" s="18"/>
    </row>
    <row r="4" spans="1:7" ht="15" customHeight="1" x14ac:dyDescent="0.2">
      <c r="A4" s="9"/>
      <c r="B4" s="10"/>
      <c r="C4" s="11"/>
      <c r="D4" s="10"/>
      <c r="E4" s="11"/>
      <c r="F4" s="10"/>
      <c r="G4" s="11"/>
    </row>
    <row r="5" spans="1:7" ht="15" customHeight="1" x14ac:dyDescent="0.2">
      <c r="A5" s="14" t="s">
        <v>5</v>
      </c>
      <c r="B5" s="12">
        <f t="shared" ref="B5:G5" si="0">SUM(B6:B13)</f>
        <v>493843267.35000002</v>
      </c>
      <c r="C5" s="13">
        <f t="shared" si="0"/>
        <v>85100472.559999987</v>
      </c>
      <c r="D5" s="12">
        <f t="shared" si="0"/>
        <v>578943739.91000009</v>
      </c>
      <c r="E5" s="13">
        <f t="shared" si="0"/>
        <v>125807479.03999999</v>
      </c>
      <c r="F5" s="12">
        <f t="shared" si="0"/>
        <v>125321584.37</v>
      </c>
      <c r="G5" s="13">
        <f t="shared" si="0"/>
        <v>453136260.86999995</v>
      </c>
    </row>
    <row r="6" spans="1:7" ht="15" customHeight="1" x14ac:dyDescent="0.2">
      <c r="A6" s="15" t="s">
        <v>21</v>
      </c>
      <c r="B6" s="5">
        <v>16462300.130000001</v>
      </c>
      <c r="C6" s="6">
        <v>355305</v>
      </c>
      <c r="D6" s="5">
        <f>B6+C6</f>
        <v>16817605.130000003</v>
      </c>
      <c r="E6" s="6">
        <v>3752789.47</v>
      </c>
      <c r="F6" s="5">
        <v>3752789.47</v>
      </c>
      <c r="G6" s="6">
        <f>D6-E6</f>
        <v>13064815.660000002</v>
      </c>
    </row>
    <row r="7" spans="1:7" ht="15" customHeight="1" x14ac:dyDescent="0.2">
      <c r="A7" s="15" t="s">
        <v>6</v>
      </c>
      <c r="B7" s="5">
        <v>1544759.37</v>
      </c>
      <c r="C7" s="6">
        <v>55111.1</v>
      </c>
      <c r="D7" s="5">
        <f t="shared" ref="D7:D13" si="1">B7+C7</f>
        <v>1599870.4700000002</v>
      </c>
      <c r="E7" s="6">
        <v>275745.08</v>
      </c>
      <c r="F7" s="5">
        <v>275745.08</v>
      </c>
      <c r="G7" s="6">
        <f t="shared" ref="G7:G13" si="2">D7-E7</f>
        <v>1324125.3900000001</v>
      </c>
    </row>
    <row r="8" spans="1:7" ht="15" customHeight="1" x14ac:dyDescent="0.2">
      <c r="A8" s="15" t="s">
        <v>40</v>
      </c>
      <c r="B8" s="5">
        <v>79098627.980000004</v>
      </c>
      <c r="C8" s="6">
        <v>1940512.29</v>
      </c>
      <c r="D8" s="5">
        <f t="shared" si="1"/>
        <v>81039140.270000011</v>
      </c>
      <c r="E8" s="6">
        <v>13862838.68</v>
      </c>
      <c r="F8" s="5">
        <v>13376944.01</v>
      </c>
      <c r="G8" s="6">
        <f t="shared" si="2"/>
        <v>67176301.590000004</v>
      </c>
    </row>
    <row r="9" spans="1:7" ht="15" customHeight="1" x14ac:dyDescent="0.2">
      <c r="A9" s="15" t="s">
        <v>0</v>
      </c>
      <c r="B9" s="5">
        <v>0</v>
      </c>
      <c r="C9" s="6">
        <v>0</v>
      </c>
      <c r="D9" s="5">
        <f t="shared" si="1"/>
        <v>0</v>
      </c>
      <c r="E9" s="6">
        <v>0</v>
      </c>
      <c r="F9" s="5">
        <v>0</v>
      </c>
      <c r="G9" s="6">
        <f t="shared" si="2"/>
        <v>0</v>
      </c>
    </row>
    <row r="10" spans="1:7" ht="15" customHeight="1" x14ac:dyDescent="0.2">
      <c r="A10" s="15" t="s">
        <v>12</v>
      </c>
      <c r="B10" s="5">
        <v>83388473.629999995</v>
      </c>
      <c r="C10" s="6">
        <v>22385678.210000001</v>
      </c>
      <c r="D10" s="5">
        <f t="shared" si="1"/>
        <v>105774151.84</v>
      </c>
      <c r="E10" s="6">
        <v>15097144.26</v>
      </c>
      <c r="F10" s="5">
        <v>15097144.26</v>
      </c>
      <c r="G10" s="6">
        <f t="shared" si="2"/>
        <v>90677007.579999998</v>
      </c>
    </row>
    <row r="11" spans="1:7" ht="15" customHeight="1" x14ac:dyDescent="0.2">
      <c r="A11" s="15" t="s">
        <v>7</v>
      </c>
      <c r="B11" s="5">
        <v>0</v>
      </c>
      <c r="C11" s="6">
        <v>0</v>
      </c>
      <c r="D11" s="5">
        <f t="shared" si="1"/>
        <v>0</v>
      </c>
      <c r="E11" s="6">
        <v>0</v>
      </c>
      <c r="F11" s="5">
        <v>0</v>
      </c>
      <c r="G11" s="6">
        <f t="shared" si="2"/>
        <v>0</v>
      </c>
    </row>
    <row r="12" spans="1:7" ht="15" customHeight="1" x14ac:dyDescent="0.2">
      <c r="A12" s="15" t="s">
        <v>22</v>
      </c>
      <c r="B12" s="5">
        <v>229670894.93000001</v>
      </c>
      <c r="C12" s="6">
        <v>56449314.689999998</v>
      </c>
      <c r="D12" s="5">
        <f t="shared" si="1"/>
        <v>286120209.62</v>
      </c>
      <c r="E12" s="6">
        <v>78201768.670000002</v>
      </c>
      <c r="F12" s="5">
        <v>78201768.670000002</v>
      </c>
      <c r="G12" s="6">
        <f t="shared" si="2"/>
        <v>207918440.94999999</v>
      </c>
    </row>
    <row r="13" spans="1:7" ht="15" customHeight="1" x14ac:dyDescent="0.2">
      <c r="A13" s="15" t="s">
        <v>8</v>
      </c>
      <c r="B13" s="5">
        <v>83678211.310000002</v>
      </c>
      <c r="C13" s="6">
        <v>3914551.27</v>
      </c>
      <c r="D13" s="5">
        <f t="shared" si="1"/>
        <v>87592762.579999998</v>
      </c>
      <c r="E13" s="6">
        <v>14617192.880000001</v>
      </c>
      <c r="F13" s="5">
        <v>14617192.880000001</v>
      </c>
      <c r="G13" s="6">
        <f t="shared" si="2"/>
        <v>72975569.700000003</v>
      </c>
    </row>
    <row r="14" spans="1:7" ht="15" customHeight="1" x14ac:dyDescent="0.2">
      <c r="A14" s="15"/>
      <c r="B14" s="5"/>
      <c r="C14" s="6"/>
      <c r="D14" s="5"/>
      <c r="E14" s="6"/>
      <c r="F14" s="5"/>
      <c r="G14" s="6"/>
    </row>
    <row r="15" spans="1:7" ht="15" customHeight="1" x14ac:dyDescent="0.2">
      <c r="A15" s="14" t="s">
        <v>9</v>
      </c>
      <c r="B15" s="12">
        <f t="shared" ref="B15:G15" si="3">SUM(B16:B22)</f>
        <v>444504702.75999999</v>
      </c>
      <c r="C15" s="13">
        <f t="shared" si="3"/>
        <v>169791567.74000001</v>
      </c>
      <c r="D15" s="12">
        <f t="shared" si="3"/>
        <v>614296270.5</v>
      </c>
      <c r="E15" s="13">
        <f t="shared" si="3"/>
        <v>151544928.54999998</v>
      </c>
      <c r="F15" s="12">
        <f t="shared" si="3"/>
        <v>151490734.33999997</v>
      </c>
      <c r="G15" s="13">
        <f t="shared" si="3"/>
        <v>462751341.94999999</v>
      </c>
    </row>
    <row r="16" spans="1:7" ht="15" customHeight="1" x14ac:dyDescent="0.2">
      <c r="A16" s="15" t="s">
        <v>23</v>
      </c>
      <c r="B16" s="5">
        <v>0</v>
      </c>
      <c r="C16" s="6">
        <v>12938724.960000001</v>
      </c>
      <c r="D16" s="5">
        <f>B16+C16</f>
        <v>12938724.960000001</v>
      </c>
      <c r="E16" s="6">
        <v>12373708.76</v>
      </c>
      <c r="F16" s="5">
        <v>12396768.529999999</v>
      </c>
      <c r="G16" s="6">
        <f t="shared" ref="G16:G22" si="4">D16-E16</f>
        <v>565016.20000000112</v>
      </c>
    </row>
    <row r="17" spans="1:7" ht="15" customHeight="1" x14ac:dyDescent="0.2">
      <c r="A17" s="15" t="s">
        <v>15</v>
      </c>
      <c r="B17" s="5">
        <v>383547763.13999999</v>
      </c>
      <c r="C17" s="6">
        <v>129686606.90000001</v>
      </c>
      <c r="D17" s="5">
        <f t="shared" ref="D17:D22" si="5">B17+C17</f>
        <v>513234370.03999996</v>
      </c>
      <c r="E17" s="6">
        <v>122656706.28</v>
      </c>
      <c r="F17" s="5">
        <v>122598179.36</v>
      </c>
      <c r="G17" s="6">
        <f t="shared" si="4"/>
        <v>390577663.75999999</v>
      </c>
    </row>
    <row r="18" spans="1:7" ht="15" customHeight="1" x14ac:dyDescent="0.2">
      <c r="A18" s="15" t="s">
        <v>10</v>
      </c>
      <c r="B18" s="5">
        <v>0</v>
      </c>
      <c r="C18" s="6">
        <v>0</v>
      </c>
      <c r="D18" s="5">
        <f t="shared" si="5"/>
        <v>0</v>
      </c>
      <c r="E18" s="6">
        <v>0</v>
      </c>
      <c r="F18" s="5">
        <v>0</v>
      </c>
      <c r="G18" s="6">
        <f t="shared" si="4"/>
        <v>0</v>
      </c>
    </row>
    <row r="19" spans="1:7" ht="15" customHeight="1" x14ac:dyDescent="0.2">
      <c r="A19" s="15" t="s">
        <v>24</v>
      </c>
      <c r="B19" s="5">
        <v>15321778.68</v>
      </c>
      <c r="C19" s="6">
        <v>22735701.98</v>
      </c>
      <c r="D19" s="5">
        <f t="shared" si="5"/>
        <v>38057480.659999996</v>
      </c>
      <c r="E19" s="6">
        <v>14566983.73</v>
      </c>
      <c r="F19" s="5">
        <v>14548256.67</v>
      </c>
      <c r="G19" s="6">
        <f t="shared" si="4"/>
        <v>23490496.929999996</v>
      </c>
    </row>
    <row r="20" spans="1:7" ht="15" customHeight="1" x14ac:dyDescent="0.2">
      <c r="A20" s="15" t="s">
        <v>25</v>
      </c>
      <c r="B20" s="5">
        <v>0</v>
      </c>
      <c r="C20" s="6">
        <v>0</v>
      </c>
      <c r="D20" s="5">
        <f t="shared" si="5"/>
        <v>0</v>
      </c>
      <c r="E20" s="6">
        <v>0</v>
      </c>
      <c r="F20" s="5">
        <v>0</v>
      </c>
      <c r="G20" s="6">
        <f t="shared" si="4"/>
        <v>0</v>
      </c>
    </row>
    <row r="21" spans="1:7" ht="15" customHeight="1" x14ac:dyDescent="0.2">
      <c r="A21" s="15" t="s">
        <v>26</v>
      </c>
      <c r="B21" s="5">
        <v>0</v>
      </c>
      <c r="C21" s="6">
        <v>0</v>
      </c>
      <c r="D21" s="5">
        <f t="shared" si="5"/>
        <v>0</v>
      </c>
      <c r="E21" s="6">
        <v>0</v>
      </c>
      <c r="F21" s="5">
        <v>0</v>
      </c>
      <c r="G21" s="6">
        <f t="shared" si="4"/>
        <v>0</v>
      </c>
    </row>
    <row r="22" spans="1:7" ht="15" customHeight="1" x14ac:dyDescent="0.2">
      <c r="A22" s="15" t="s">
        <v>1</v>
      </c>
      <c r="B22" s="5">
        <v>45635160.939999998</v>
      </c>
      <c r="C22" s="6">
        <v>4430533.9000000004</v>
      </c>
      <c r="D22" s="5">
        <f t="shared" si="5"/>
        <v>50065694.839999996</v>
      </c>
      <c r="E22" s="6">
        <v>1947529.78</v>
      </c>
      <c r="F22" s="5">
        <v>1947529.78</v>
      </c>
      <c r="G22" s="6">
        <f t="shared" si="4"/>
        <v>48118165.059999995</v>
      </c>
    </row>
    <row r="23" spans="1:7" ht="15" customHeight="1" x14ac:dyDescent="0.2">
      <c r="A23" s="15"/>
      <c r="B23" s="5"/>
      <c r="C23" s="6"/>
      <c r="D23" s="5"/>
      <c r="E23" s="6"/>
      <c r="F23" s="5"/>
      <c r="G23" s="6"/>
    </row>
    <row r="24" spans="1:7" ht="15" customHeight="1" x14ac:dyDescent="0.2">
      <c r="A24" s="14" t="s">
        <v>27</v>
      </c>
      <c r="B24" s="12">
        <f t="shared" ref="B24:G24" si="6">SUM(B25:B33)</f>
        <v>102296694.25999999</v>
      </c>
      <c r="C24" s="13">
        <f t="shared" si="6"/>
        <v>10057139.92</v>
      </c>
      <c r="D24" s="12">
        <f t="shared" si="6"/>
        <v>112353834.18000001</v>
      </c>
      <c r="E24" s="13">
        <f t="shared" si="6"/>
        <v>21790556.440000001</v>
      </c>
      <c r="F24" s="12">
        <f t="shared" si="6"/>
        <v>21790556.440000001</v>
      </c>
      <c r="G24" s="13">
        <f t="shared" si="6"/>
        <v>90563277.739999995</v>
      </c>
    </row>
    <row r="25" spans="1:7" ht="15" customHeight="1" x14ac:dyDescent="0.2">
      <c r="A25" s="15" t="s">
        <v>16</v>
      </c>
      <c r="B25" s="5">
        <v>64472136.060000002</v>
      </c>
      <c r="C25" s="6">
        <v>2969233.67</v>
      </c>
      <c r="D25" s="5">
        <f>B25+C25</f>
        <v>67441369.730000004</v>
      </c>
      <c r="E25" s="6">
        <v>15170877.279999999</v>
      </c>
      <c r="F25" s="5">
        <v>15170877.279999999</v>
      </c>
      <c r="G25" s="6">
        <f t="shared" ref="G25:G33" si="7">D25-E25</f>
        <v>52270492.450000003</v>
      </c>
    </row>
    <row r="26" spans="1:7" ht="15" customHeight="1" x14ac:dyDescent="0.2">
      <c r="A26" s="15" t="s">
        <v>13</v>
      </c>
      <c r="B26" s="5">
        <v>0</v>
      </c>
      <c r="C26" s="6">
        <v>0</v>
      </c>
      <c r="D26" s="5">
        <f t="shared" ref="D26:D33" si="8">B26+C26</f>
        <v>0</v>
      </c>
      <c r="E26" s="6">
        <v>0</v>
      </c>
      <c r="F26" s="5">
        <v>0</v>
      </c>
      <c r="G26" s="6">
        <f t="shared" si="7"/>
        <v>0</v>
      </c>
    </row>
    <row r="27" spans="1:7" ht="15" customHeight="1" x14ac:dyDescent="0.2">
      <c r="A27" s="15" t="s">
        <v>17</v>
      </c>
      <c r="B27" s="5">
        <v>0</v>
      </c>
      <c r="C27" s="6">
        <v>0</v>
      </c>
      <c r="D27" s="5">
        <f t="shared" si="8"/>
        <v>0</v>
      </c>
      <c r="E27" s="6">
        <v>0</v>
      </c>
      <c r="F27" s="5">
        <v>0</v>
      </c>
      <c r="G27" s="6">
        <f t="shared" si="7"/>
        <v>0</v>
      </c>
    </row>
    <row r="28" spans="1:7" ht="15" customHeight="1" x14ac:dyDescent="0.2">
      <c r="A28" s="15" t="s">
        <v>28</v>
      </c>
      <c r="B28" s="5">
        <v>0</v>
      </c>
      <c r="C28" s="6">
        <v>0</v>
      </c>
      <c r="D28" s="5">
        <f t="shared" si="8"/>
        <v>0</v>
      </c>
      <c r="E28" s="6">
        <v>0</v>
      </c>
      <c r="F28" s="5">
        <v>0</v>
      </c>
      <c r="G28" s="6">
        <f t="shared" si="7"/>
        <v>0</v>
      </c>
    </row>
    <row r="29" spans="1:7" ht="15" customHeight="1" x14ac:dyDescent="0.2">
      <c r="A29" s="15" t="s">
        <v>11</v>
      </c>
      <c r="B29" s="5">
        <v>0</v>
      </c>
      <c r="C29" s="6">
        <v>0</v>
      </c>
      <c r="D29" s="5">
        <f t="shared" si="8"/>
        <v>0</v>
      </c>
      <c r="E29" s="6">
        <v>0</v>
      </c>
      <c r="F29" s="5">
        <v>0</v>
      </c>
      <c r="G29" s="6">
        <f t="shared" si="7"/>
        <v>0</v>
      </c>
    </row>
    <row r="30" spans="1:7" ht="15" customHeight="1" x14ac:dyDescent="0.2">
      <c r="A30" s="15" t="s">
        <v>2</v>
      </c>
      <c r="B30" s="5">
        <v>0</v>
      </c>
      <c r="C30" s="6">
        <v>0</v>
      </c>
      <c r="D30" s="5">
        <f t="shared" si="8"/>
        <v>0</v>
      </c>
      <c r="E30" s="6">
        <v>0</v>
      </c>
      <c r="F30" s="5">
        <v>0</v>
      </c>
      <c r="G30" s="6">
        <f t="shared" si="7"/>
        <v>0</v>
      </c>
    </row>
    <row r="31" spans="1:7" ht="15" customHeight="1" x14ac:dyDescent="0.2">
      <c r="A31" s="15" t="s">
        <v>3</v>
      </c>
      <c r="B31" s="5">
        <v>23884012.850000001</v>
      </c>
      <c r="C31" s="6">
        <v>-292041.28000000003</v>
      </c>
      <c r="D31" s="5">
        <f t="shared" si="8"/>
        <v>23591971.57</v>
      </c>
      <c r="E31" s="6">
        <v>4113918.36</v>
      </c>
      <c r="F31" s="5">
        <v>4113918.36</v>
      </c>
      <c r="G31" s="6">
        <f t="shared" si="7"/>
        <v>19478053.210000001</v>
      </c>
    </row>
    <row r="32" spans="1:7" ht="15" customHeight="1" x14ac:dyDescent="0.2">
      <c r="A32" s="15" t="s">
        <v>29</v>
      </c>
      <c r="B32" s="5">
        <v>13940545.35</v>
      </c>
      <c r="C32" s="6">
        <v>7379947.5300000003</v>
      </c>
      <c r="D32" s="5">
        <f t="shared" si="8"/>
        <v>21320492.879999999</v>
      </c>
      <c r="E32" s="6">
        <v>2505760.7999999998</v>
      </c>
      <c r="F32" s="5">
        <v>2505760.7999999998</v>
      </c>
      <c r="G32" s="6">
        <f t="shared" si="7"/>
        <v>18814732.079999998</v>
      </c>
    </row>
    <row r="33" spans="1:7" ht="15" customHeight="1" x14ac:dyDescent="0.2">
      <c r="A33" s="15" t="s">
        <v>18</v>
      </c>
      <c r="B33" s="5">
        <v>0</v>
      </c>
      <c r="C33" s="6">
        <v>0</v>
      </c>
      <c r="D33" s="5">
        <f t="shared" si="8"/>
        <v>0</v>
      </c>
      <c r="E33" s="6">
        <v>0</v>
      </c>
      <c r="F33" s="5">
        <v>0</v>
      </c>
      <c r="G33" s="6">
        <f t="shared" si="7"/>
        <v>0</v>
      </c>
    </row>
    <row r="34" spans="1:7" ht="15" customHeight="1" x14ac:dyDescent="0.2">
      <c r="A34" s="15"/>
      <c r="B34" s="5"/>
      <c r="C34" s="6"/>
      <c r="D34" s="5"/>
      <c r="E34" s="6"/>
      <c r="F34" s="5"/>
      <c r="G34" s="6"/>
    </row>
    <row r="35" spans="1:7" ht="15" customHeight="1" x14ac:dyDescent="0.2">
      <c r="A35" s="14" t="s">
        <v>19</v>
      </c>
      <c r="B35" s="12">
        <f t="shared" ref="B35:G35" si="9">SUM(B36:B39)</f>
        <v>97262465.290000007</v>
      </c>
      <c r="C35" s="13">
        <f t="shared" si="9"/>
        <v>7259459.3099999996</v>
      </c>
      <c r="D35" s="12">
        <f t="shared" si="9"/>
        <v>104521924.60000001</v>
      </c>
      <c r="E35" s="13">
        <f t="shared" si="9"/>
        <v>24791593.120000001</v>
      </c>
      <c r="F35" s="12">
        <f t="shared" si="9"/>
        <v>24791593.120000001</v>
      </c>
      <c r="G35" s="13">
        <f t="shared" si="9"/>
        <v>79730331.480000004</v>
      </c>
    </row>
    <row r="36" spans="1:7" ht="15" customHeight="1" x14ac:dyDescent="0.2">
      <c r="A36" s="15" t="s">
        <v>30</v>
      </c>
      <c r="B36" s="5">
        <v>0</v>
      </c>
      <c r="C36" s="6">
        <v>0</v>
      </c>
      <c r="D36" s="5">
        <f>B36+C36</f>
        <v>0</v>
      </c>
      <c r="E36" s="6">
        <v>0</v>
      </c>
      <c r="F36" s="5">
        <v>0</v>
      </c>
      <c r="G36" s="6">
        <f t="shared" ref="G36:G39" si="10">D36-E36</f>
        <v>0</v>
      </c>
    </row>
    <row r="37" spans="1:7" ht="15" customHeight="1" x14ac:dyDescent="0.2">
      <c r="A37" s="15" t="s">
        <v>14</v>
      </c>
      <c r="B37" s="5">
        <v>97262465.290000007</v>
      </c>
      <c r="C37" s="6">
        <v>7259459.3099999996</v>
      </c>
      <c r="D37" s="5">
        <f t="shared" ref="D37:D39" si="11">B37+C37</f>
        <v>104521924.60000001</v>
      </c>
      <c r="E37" s="6">
        <v>24791593.120000001</v>
      </c>
      <c r="F37" s="5">
        <v>24791593.120000001</v>
      </c>
      <c r="G37" s="6">
        <f t="shared" si="10"/>
        <v>79730331.480000004</v>
      </c>
    </row>
    <row r="38" spans="1:7" ht="15" customHeight="1" x14ac:dyDescent="0.2">
      <c r="A38" s="15" t="s">
        <v>20</v>
      </c>
      <c r="B38" s="5">
        <v>0</v>
      </c>
      <c r="C38" s="6">
        <v>0</v>
      </c>
      <c r="D38" s="5">
        <f t="shared" si="11"/>
        <v>0</v>
      </c>
      <c r="E38" s="6">
        <v>0</v>
      </c>
      <c r="F38" s="5">
        <v>0</v>
      </c>
      <c r="G38" s="6">
        <f t="shared" si="10"/>
        <v>0</v>
      </c>
    </row>
    <row r="39" spans="1:7" ht="15" customHeight="1" x14ac:dyDescent="0.2">
      <c r="A39" s="15" t="s">
        <v>4</v>
      </c>
      <c r="B39" s="5">
        <v>0</v>
      </c>
      <c r="C39" s="6">
        <v>0</v>
      </c>
      <c r="D39" s="5">
        <f t="shared" si="11"/>
        <v>0</v>
      </c>
      <c r="E39" s="6">
        <v>0</v>
      </c>
      <c r="F39" s="5">
        <v>0</v>
      </c>
      <c r="G39" s="6">
        <f t="shared" si="10"/>
        <v>0</v>
      </c>
    </row>
    <row r="40" spans="1:7" ht="18" customHeight="1" thickBot="1" x14ac:dyDescent="0.25">
      <c r="A40" s="15"/>
      <c r="B40" s="5"/>
      <c r="C40" s="6"/>
      <c r="D40" s="5"/>
      <c r="E40" s="6"/>
      <c r="F40" s="5"/>
      <c r="G40" s="6"/>
    </row>
    <row r="41" spans="1:7" ht="19.5" customHeight="1" thickBot="1" x14ac:dyDescent="0.25">
      <c r="A41" s="7" t="s">
        <v>41</v>
      </c>
      <c r="B41" s="8">
        <f t="shared" ref="B41:G41" si="12">SUM(B35+B24+B15+B5)</f>
        <v>1137907129.6599998</v>
      </c>
      <c r="C41" s="8">
        <f t="shared" si="12"/>
        <v>272208639.52999997</v>
      </c>
      <c r="D41" s="8">
        <f t="shared" si="12"/>
        <v>1410115769.1900001</v>
      </c>
      <c r="E41" s="8">
        <f t="shared" si="12"/>
        <v>323934557.14999998</v>
      </c>
      <c r="F41" s="8">
        <f t="shared" si="12"/>
        <v>323394468.26999998</v>
      </c>
      <c r="G41" s="8">
        <f t="shared" si="12"/>
        <v>1086181212.04</v>
      </c>
    </row>
    <row r="43" spans="1:7" x14ac:dyDescent="0.2">
      <c r="A43" s="1" t="s">
        <v>39</v>
      </c>
    </row>
    <row r="48" spans="1:7" ht="14.25" x14ac:dyDescent="0.2">
      <c r="A48" s="24" t="s">
        <v>46</v>
      </c>
      <c r="B48" s="24"/>
      <c r="C48" s="25" t="s">
        <v>43</v>
      </c>
      <c r="D48" s="25"/>
      <c r="E48" s="25"/>
    </row>
    <row r="49" spans="1:5" ht="15" x14ac:dyDescent="0.25">
      <c r="A49" s="22" t="s">
        <v>47</v>
      </c>
      <c r="B49" s="22"/>
      <c r="C49" s="23" t="s">
        <v>44</v>
      </c>
      <c r="D49" s="23"/>
      <c r="E49" s="23"/>
    </row>
    <row r="50" spans="1:5" ht="15" x14ac:dyDescent="0.25">
      <c r="A50" s="22" t="s">
        <v>48</v>
      </c>
      <c r="B50" s="22"/>
      <c r="C50" s="23" t="s">
        <v>45</v>
      </c>
      <c r="D50" s="23"/>
      <c r="E50" s="23"/>
    </row>
    <row r="51" spans="1:5" ht="14.25" x14ac:dyDescent="0.2">
      <c r="A51" s="16"/>
      <c r="B51" s="16"/>
      <c r="C51" s="16"/>
      <c r="D51" s="16"/>
      <c r="E51" s="16"/>
    </row>
  </sheetData>
  <sheetProtection formatCells="0" formatColumns="0" formatRows="0" autoFilter="0"/>
  <mergeCells count="9">
    <mergeCell ref="A1:G1"/>
    <mergeCell ref="B2:F2"/>
    <mergeCell ref="A48:B48"/>
    <mergeCell ref="C48:E48"/>
    <mergeCell ref="A49:B49"/>
    <mergeCell ref="C49:E49"/>
    <mergeCell ref="A50:B50"/>
    <mergeCell ref="C50:E50"/>
    <mergeCell ref="G2:G3"/>
  </mergeCells>
  <printOptions horizontalCentered="1"/>
  <pageMargins left="0.31496062992125984" right="0.11811023622047245" top="0.35433070866141736" bottom="0.35433070866141736" header="0.31496062992125984" footer="0.31496062992125984"/>
  <pageSetup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Angélica Guadalupe González Gallardo</cp:lastModifiedBy>
  <cp:lastPrinted>2026-05-14T15:13:41Z</cp:lastPrinted>
  <dcterms:created xsi:type="dcterms:W3CDTF">2014-02-10T03:37:14Z</dcterms:created>
  <dcterms:modified xsi:type="dcterms:W3CDTF">2026-05-14T15:13:58Z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